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еню\Меню ЛДП 2026 год\"/>
    </mc:Choice>
  </mc:AlternateContent>
  <xr:revisionPtr revIDLastSave="0" documentId="13_ncr:1_{F2AC394F-322C-46BC-B76A-05BE08283BC7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G138" i="1"/>
  <c r="J81" i="1"/>
  <c r="F62" i="1"/>
  <c r="J62" i="1"/>
  <c r="I157" i="1"/>
  <c r="J100" i="1"/>
  <c r="H100" i="1"/>
  <c r="L157" i="1"/>
  <c r="L195" i="1"/>
  <c r="L176" i="1"/>
  <c r="L138" i="1"/>
  <c r="L119" i="1"/>
  <c r="L100" i="1"/>
  <c r="L81" i="1"/>
  <c r="L62" i="1"/>
  <c r="L43" i="1"/>
  <c r="L24" i="1"/>
  <c r="H157" i="1"/>
  <c r="H195" i="1"/>
  <c r="G100" i="1"/>
  <c r="H176" i="1"/>
  <c r="G176" i="1"/>
  <c r="J176" i="1"/>
  <c r="H138" i="1"/>
  <c r="J138" i="1"/>
  <c r="H119" i="1"/>
  <c r="I43" i="1"/>
  <c r="G81" i="1"/>
  <c r="J43" i="1"/>
  <c r="G43" i="1"/>
  <c r="J195" i="1"/>
  <c r="G195" i="1"/>
  <c r="I176" i="1"/>
  <c r="G157" i="1"/>
  <c r="I138" i="1"/>
  <c r="I100" i="1"/>
  <c r="F81" i="1"/>
  <c r="I81" i="1"/>
  <c r="H81" i="1"/>
  <c r="H62" i="1"/>
  <c r="I62" i="1"/>
  <c r="G62" i="1"/>
  <c r="H43" i="1"/>
  <c r="J157" i="1"/>
  <c r="I119" i="1"/>
  <c r="G119" i="1"/>
  <c r="J119" i="1"/>
  <c r="F100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H196" i="1"/>
  <c r="G196" i="1"/>
  <c r="I196" i="1"/>
  <c r="F196" i="1"/>
</calcChain>
</file>

<file path=xl/sharedStrings.xml><?xml version="1.0" encoding="utf-8"?>
<sst xmlns="http://schemas.openxmlformats.org/spreadsheetml/2006/main" count="306" uniqueCount="83">
  <si>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</si>
  <si>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</si>
  <si>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</si>
  <si>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</si>
  <si>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</si>
  <si>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</si>
  <si>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</si>
  <si>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</si>
  <si>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</si>
  <si>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</si>
  <si>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</si>
  <si>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</si>
  <si>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</si>
  <si>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</si>
  <si>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</si>
  <si>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</si>
  <si>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</si>
  <si>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</si>
  <si>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</si>
  <si>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</si>
  <si>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</si>
  <si>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</si>
  <si>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</si>
  <si>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</si>
  <si>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</si>
  <si>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</si>
  <si>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</si>
  <si>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</si>
  <si>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</si>
  <si>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</si>
  <si>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</si>
  <si>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</si>
  <si>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</si>
  <si>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</si>
  <si>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</si>
  <si>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</si>
  <si>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</si>
  <si>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</si>
  <si>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</si>
  <si>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</si>
  <si>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бутерброд</t>
  </si>
  <si>
    <t>бутерброд с маслом</t>
  </si>
  <si>
    <t>овощи</t>
  </si>
  <si>
    <t>чай с сахаром</t>
  </si>
  <si>
    <t>фрукт</t>
  </si>
  <si>
    <t>гречка по купечески</t>
  </si>
  <si>
    <t>какао с молоком</t>
  </si>
  <si>
    <t>бутерброд с сыром</t>
  </si>
  <si>
    <t>чай с лимоном</t>
  </si>
  <si>
    <t>Директор МБУ "КШП"</t>
  </si>
  <si>
    <t>Беляева И.Н.</t>
  </si>
  <si>
    <t>каша пшенная молочная</t>
  </si>
  <si>
    <t>кофейный напиток с молоком</t>
  </si>
  <si>
    <t>запеканка творожная со сгущенным молоком</t>
  </si>
  <si>
    <t>каша рисовая молочная</t>
  </si>
  <si>
    <t>плов с мясом</t>
  </si>
  <si>
    <t>хлеб пшеничный</t>
  </si>
  <si>
    <t>макароны отварные с сыром</t>
  </si>
  <si>
    <t>овощи свежие в нарезке</t>
  </si>
  <si>
    <t>суп харчо</t>
  </si>
  <si>
    <t>птица запеченная</t>
  </si>
  <si>
    <t>макаронные изделия отварные</t>
  </si>
  <si>
    <t>компот из сухофруктов</t>
  </si>
  <si>
    <t>щи из свежей капусты с картофелем</t>
  </si>
  <si>
    <t>компот из свежих плодов</t>
  </si>
  <si>
    <t>сладкое</t>
  </si>
  <si>
    <t>суп лапша домашняя</t>
  </si>
  <si>
    <t>котлеты рыбные любительские</t>
  </si>
  <si>
    <t>пюре картофельное</t>
  </si>
  <si>
    <t>борщ с капустой и картофелем</t>
  </si>
  <si>
    <t>сок</t>
  </si>
  <si>
    <t>каша геркулесовая молочная+яйцо отварное</t>
  </si>
  <si>
    <t>суп гороховый</t>
  </si>
  <si>
    <t>тефтели по гречески (куриные)</t>
  </si>
  <si>
    <t>кнели куриные</t>
  </si>
  <si>
    <t>каша геркулесовая молочная</t>
  </si>
  <si>
    <t>суп с рыбными консервами</t>
  </si>
  <si>
    <t>гуляш из отварного мяса</t>
  </si>
  <si>
    <t>каша гречневая раасыпчатая</t>
  </si>
  <si>
    <t>суп шахтёрский с мясом</t>
  </si>
  <si>
    <t>тефтели мясные</t>
  </si>
  <si>
    <t>каша манная молочная+яйцо отварное</t>
  </si>
  <si>
    <t>182+227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</si>
</sst>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49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50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5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51</v>
      </c>
      <c r="F6" s="40">
        <v>200</v>
      </c>
      <c r="G6" s="43">
        <v>9.6</v>
      </c>
      <c r="H6" s="43">
        <v>6.6</v>
      </c>
      <c r="I6" s="43">
        <v>34.200000000000003</v>
      </c>
      <c r="J6" s="43">
        <v>236</v>
      </c>
      <c r="K6" s="44">
        <v>182</v>
      </c>
      <c r="L6" s="40">
        <v>33.67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0.4</v>
      </c>
      <c r="H8" s="43">
        <v>0.1</v>
      </c>
      <c r="I8" s="43">
        <v>21.2</v>
      </c>
      <c r="J8" s="43">
        <v>87</v>
      </c>
      <c r="K8" s="44">
        <v>412</v>
      </c>
      <c r="L8" s="43">
        <v>2.85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44.56</v>
      </c>
      <c r="K10" s="44">
        <v>510</v>
      </c>
      <c r="L10" s="43">
        <v>13.5</v>
      </c>
    </row>
    <row r="11" spans="1:12" ht="15" x14ac:dyDescent="0.25">
      <c r="A11" s="23"/>
      <c r="B11" s="15"/>
      <c r="C11" s="11"/>
      <c r="D11" s="6" t="s">
        <v>40</v>
      </c>
      <c r="E11" s="42" t="s">
        <v>47</v>
      </c>
      <c r="F11" s="43">
        <v>54</v>
      </c>
      <c r="G11" s="43">
        <v>4.45</v>
      </c>
      <c r="H11" s="43">
        <v>5.63</v>
      </c>
      <c r="I11" s="43">
        <v>20</v>
      </c>
      <c r="J11" s="43">
        <v>148.4</v>
      </c>
      <c r="K11" s="44">
        <v>3</v>
      </c>
      <c r="L11" s="43">
        <v>16.54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554</v>
      </c>
      <c r="G13" s="19">
        <f t="shared" ref="G13:J13" si="0">SUM(G6:G12)</f>
        <v>14.850000000000001</v>
      </c>
      <c r="H13" s="19">
        <f t="shared" si="0"/>
        <v>12.73</v>
      </c>
      <c r="I13" s="19">
        <f t="shared" si="0"/>
        <v>85.2</v>
      </c>
      <c r="J13" s="19">
        <f t="shared" si="0"/>
        <v>515.96</v>
      </c>
      <c r="K13" s="25"/>
      <c r="L13" s="19">
        <f t="shared" ref="L13" si="1">SUM(L6:L12)</f>
        <v>66.56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58</v>
      </c>
      <c r="F14" s="43">
        <v>50</v>
      </c>
      <c r="G14" s="43">
        <v>0.4</v>
      </c>
      <c r="H14" s="43">
        <v>0.05</v>
      </c>
      <c r="I14" s="43">
        <v>1.25</v>
      </c>
      <c r="J14" s="43">
        <v>7.5</v>
      </c>
      <c r="K14" s="44">
        <v>511</v>
      </c>
      <c r="L14" s="43">
        <v>9</v>
      </c>
    </row>
    <row r="15" spans="1:12" ht="15" x14ac:dyDescent="0.25">
      <c r="A15" s="23"/>
      <c r="B15" s="15"/>
      <c r="C15" s="11"/>
      <c r="D15" s="7" t="s">
        <v>27</v>
      </c>
      <c r="E15" s="42" t="s">
        <v>59</v>
      </c>
      <c r="F15" s="43">
        <v>200</v>
      </c>
      <c r="G15" s="43">
        <v>1.58</v>
      </c>
      <c r="H15" s="43">
        <v>16.8</v>
      </c>
      <c r="I15" s="43">
        <v>14.5</v>
      </c>
      <c r="J15" s="43">
        <v>215</v>
      </c>
      <c r="K15" s="44">
        <v>526</v>
      </c>
      <c r="L15" s="43">
        <v>15.32</v>
      </c>
    </row>
    <row r="16" spans="1:12" ht="15" x14ac:dyDescent="0.25">
      <c r="A16" s="23"/>
      <c r="B16" s="15"/>
      <c r="C16" s="11"/>
      <c r="D16" s="7" t="s">
        <v>28</v>
      </c>
      <c r="E16" s="42" t="s">
        <v>60</v>
      </c>
      <c r="F16" s="43">
        <v>100</v>
      </c>
      <c r="G16" s="43">
        <v>24</v>
      </c>
      <c r="H16" s="43">
        <v>13.4</v>
      </c>
      <c r="I16" s="43">
        <v>0</v>
      </c>
      <c r="J16" s="43">
        <v>216</v>
      </c>
      <c r="K16" s="44">
        <v>568</v>
      </c>
      <c r="L16" s="43">
        <v>42.19</v>
      </c>
    </row>
    <row r="17" spans="1:12" ht="15" x14ac:dyDescent="0.25">
      <c r="A17" s="23"/>
      <c r="B17" s="15"/>
      <c r="C17" s="11"/>
      <c r="D17" s="7" t="s">
        <v>29</v>
      </c>
      <c r="E17" s="42" t="s">
        <v>61</v>
      </c>
      <c r="F17" s="43">
        <v>150</v>
      </c>
      <c r="G17" s="43">
        <v>5.4</v>
      </c>
      <c r="H17" s="43">
        <v>0.6</v>
      </c>
      <c r="I17" s="43">
        <v>34.9</v>
      </c>
      <c r="J17" s="43">
        <v>167</v>
      </c>
      <c r="K17" s="44">
        <v>218</v>
      </c>
      <c r="L17" s="43">
        <v>11.39</v>
      </c>
    </row>
    <row r="18" spans="1:12" ht="15" x14ac:dyDescent="0.25">
      <c r="A18" s="23"/>
      <c r="B18" s="15"/>
      <c r="C18" s="11"/>
      <c r="D18" s="7" t="s">
        <v>30</v>
      </c>
      <c r="E18" s="42" t="s">
        <v>62</v>
      </c>
      <c r="F18" s="43">
        <v>200</v>
      </c>
      <c r="G18" s="43">
        <v>0.9</v>
      </c>
      <c r="H18" s="43">
        <v>0.1</v>
      </c>
      <c r="I18" s="43">
        <v>32</v>
      </c>
      <c r="J18" s="43">
        <v>131.80000000000001</v>
      </c>
      <c r="K18" s="44">
        <v>394</v>
      </c>
      <c r="L18" s="43">
        <v>3.43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39</v>
      </c>
      <c r="F20" s="43">
        <v>40</v>
      </c>
      <c r="G20" s="43">
        <v>2.64</v>
      </c>
      <c r="H20" s="43">
        <v>0.35</v>
      </c>
      <c r="I20" s="43">
        <v>16.899999999999999</v>
      </c>
      <c r="J20" s="43">
        <v>81.5</v>
      </c>
      <c r="K20" s="44">
        <v>509</v>
      </c>
      <c r="L20" s="43">
        <v>2.11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34.92</v>
      </c>
      <c r="H23" s="19">
        <f t="shared" si="2"/>
        <v>31.300000000000004</v>
      </c>
      <c r="I23" s="19">
        <f t="shared" si="2"/>
        <v>99.550000000000011</v>
      </c>
      <c r="J23" s="19">
        <f t="shared" si="2"/>
        <v>818.8</v>
      </c>
      <c r="K23" s="25"/>
      <c r="L23" s="19">
        <f t="shared" ref="L23" si="3">SUM(L14:L22)</f>
        <v>83.44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1294</v>
      </c>
      <c r="G24" s="32">
        <f t="shared" ref="G24:J24" si="4">G13+G23</f>
        <v>49.77</v>
      </c>
      <c r="H24" s="32">
        <f t="shared" si="4"/>
        <v>44.03</v>
      </c>
      <c r="I24" s="32">
        <f t="shared" si="4"/>
        <v>184.75</v>
      </c>
      <c r="J24" s="32">
        <f t="shared" si="4"/>
        <v>1334.76</v>
      </c>
      <c r="K24" s="32"/>
      <c r="L24" s="32">
        <f t="shared" ref="L24" si="5">L13+L23</f>
        <v>150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200</v>
      </c>
      <c r="G25" s="40">
        <v>12</v>
      </c>
      <c r="H25" s="40">
        <v>13.2</v>
      </c>
      <c r="I25" s="40">
        <v>41.3</v>
      </c>
      <c r="J25" s="40">
        <v>332.6</v>
      </c>
      <c r="K25" s="41">
        <v>220</v>
      </c>
      <c r="L25" s="40">
        <v>30.8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20</v>
      </c>
      <c r="J27" s="43">
        <v>80</v>
      </c>
      <c r="K27" s="44">
        <v>411</v>
      </c>
      <c r="L27" s="43">
        <v>1.32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44.5</v>
      </c>
      <c r="K29" s="44">
        <v>510</v>
      </c>
      <c r="L29" s="43">
        <v>13.5</v>
      </c>
    </row>
    <row r="30" spans="1:12" ht="15" x14ac:dyDescent="0.25">
      <c r="A30" s="14"/>
      <c r="B30" s="15"/>
      <c r="C30" s="11"/>
      <c r="D30" s="6" t="s">
        <v>40</v>
      </c>
      <c r="E30" s="42" t="s">
        <v>41</v>
      </c>
      <c r="F30" s="43">
        <v>50</v>
      </c>
      <c r="G30" s="43">
        <v>3.2</v>
      </c>
      <c r="H30" s="43">
        <v>8.9</v>
      </c>
      <c r="I30" s="43">
        <v>20.9</v>
      </c>
      <c r="J30" s="43">
        <v>176.6</v>
      </c>
      <c r="K30" s="44">
        <v>1</v>
      </c>
      <c r="L30" s="43">
        <v>12.74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15.8</v>
      </c>
      <c r="H32" s="19">
        <f t="shared" ref="H32" si="7">SUM(H25:H31)</f>
        <v>22.5</v>
      </c>
      <c r="I32" s="19">
        <f t="shared" ref="I32" si="8">SUM(I25:I31)</f>
        <v>92</v>
      </c>
      <c r="J32" s="19">
        <f t="shared" ref="J32:L32" si="9">SUM(J25:J31)</f>
        <v>633.70000000000005</v>
      </c>
      <c r="K32" s="25"/>
      <c r="L32" s="19">
        <f t="shared" si="9"/>
        <v>58.36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58</v>
      </c>
      <c r="F33" s="43">
        <v>50</v>
      </c>
      <c r="G33" s="43">
        <v>0.4</v>
      </c>
      <c r="H33" s="43">
        <v>0.05</v>
      </c>
      <c r="I33" s="43">
        <v>1.25</v>
      </c>
      <c r="J33" s="43">
        <v>7.5</v>
      </c>
      <c r="K33" s="44">
        <v>511</v>
      </c>
      <c r="L33" s="43">
        <v>9</v>
      </c>
    </row>
    <row r="34" spans="1:12" ht="15.75" thickBot="1" x14ac:dyDescent="0.3">
      <c r="A34" s="14"/>
      <c r="B34" s="15"/>
      <c r="C34" s="11"/>
      <c r="D34" s="7" t="s">
        <v>27</v>
      </c>
      <c r="E34" s="42" t="s">
        <v>63</v>
      </c>
      <c r="F34" s="43">
        <v>200</v>
      </c>
      <c r="G34" s="43">
        <v>4.2</v>
      </c>
      <c r="H34" s="43">
        <v>6.5</v>
      </c>
      <c r="I34" s="43">
        <v>16.3</v>
      </c>
      <c r="J34" s="43">
        <v>142</v>
      </c>
      <c r="K34" s="44">
        <v>73</v>
      </c>
      <c r="L34" s="43">
        <v>9.5</v>
      </c>
    </row>
    <row r="35" spans="1:12" ht="15" x14ac:dyDescent="0.25">
      <c r="A35" s="14"/>
      <c r="B35" s="15"/>
      <c r="C35" s="11"/>
      <c r="D35" s="7" t="s">
        <v>28</v>
      </c>
      <c r="E35" s="42" t="s">
        <v>45</v>
      </c>
      <c r="F35" s="40">
        <v>230</v>
      </c>
      <c r="G35" s="40">
        <v>18.100000000000001</v>
      </c>
      <c r="H35" s="40">
        <v>22.5</v>
      </c>
      <c r="I35" s="40">
        <v>28.2</v>
      </c>
      <c r="J35" s="40">
        <v>338.3</v>
      </c>
      <c r="K35" s="41">
        <v>523</v>
      </c>
      <c r="L35" s="40">
        <v>45.7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64</v>
      </c>
      <c r="F37" s="43">
        <v>200</v>
      </c>
      <c r="G37" s="43">
        <v>0.2</v>
      </c>
      <c r="H37" s="43">
        <v>0.2</v>
      </c>
      <c r="I37" s="43">
        <v>30.6</v>
      </c>
      <c r="J37" s="43">
        <v>124.9</v>
      </c>
      <c r="K37" s="44">
        <v>390</v>
      </c>
      <c r="L37" s="43">
        <v>7.4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39</v>
      </c>
      <c r="F39" s="43">
        <v>40</v>
      </c>
      <c r="G39" s="43">
        <v>2.64</v>
      </c>
      <c r="H39" s="43">
        <v>0.35</v>
      </c>
      <c r="I39" s="43">
        <v>16.899999999999999</v>
      </c>
      <c r="J39" s="43">
        <v>81.5</v>
      </c>
      <c r="K39" s="44">
        <v>509</v>
      </c>
      <c r="L39" s="43">
        <v>2.11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 t="s">
        <v>65</v>
      </c>
      <c r="E41" s="42" t="s">
        <v>65</v>
      </c>
      <c r="F41" s="43"/>
      <c r="G41" s="43"/>
      <c r="H41" s="43"/>
      <c r="I41" s="43"/>
      <c r="J41" s="43"/>
      <c r="K41" s="44"/>
      <c r="L41" s="43">
        <v>17.93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25.540000000000003</v>
      </c>
      <c r="H42" s="19">
        <f t="shared" ref="H42" si="11">SUM(H33:H41)</f>
        <v>29.6</v>
      </c>
      <c r="I42" s="19">
        <f t="shared" ref="I42" si="12">SUM(I33:I41)</f>
        <v>93.25</v>
      </c>
      <c r="J42" s="19">
        <f t="shared" ref="J42:L42" si="13">SUM(J33:J41)</f>
        <v>694.2</v>
      </c>
      <c r="K42" s="25"/>
      <c r="L42" s="19">
        <f t="shared" si="13"/>
        <v>91.640000000000015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1270</v>
      </c>
      <c r="G43" s="32">
        <f t="shared" ref="G43" si="14">G32+G42</f>
        <v>41.34</v>
      </c>
      <c r="H43" s="32">
        <f t="shared" ref="H43" si="15">H32+H42</f>
        <v>52.1</v>
      </c>
      <c r="I43" s="32">
        <f t="shared" ref="I43" si="16">I32+I42</f>
        <v>185.25</v>
      </c>
      <c r="J43" s="32">
        <f t="shared" ref="J43:L43" si="17">J32+J42</f>
        <v>1327.9</v>
      </c>
      <c r="K43" s="32"/>
      <c r="L43" s="32">
        <f t="shared" si="17"/>
        <v>150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200</v>
      </c>
      <c r="G44" s="40">
        <v>12.6</v>
      </c>
      <c r="H44" s="40">
        <v>8.6</v>
      </c>
      <c r="I44" s="40">
        <v>31.4</v>
      </c>
      <c r="J44" s="40">
        <v>253</v>
      </c>
      <c r="K44" s="41">
        <v>182</v>
      </c>
      <c r="L44" s="40">
        <v>30.25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2.8</v>
      </c>
      <c r="H46" s="43">
        <v>2.4</v>
      </c>
      <c r="I46" s="43">
        <v>20</v>
      </c>
      <c r="J46" s="43">
        <v>112</v>
      </c>
      <c r="K46" s="44">
        <v>414</v>
      </c>
      <c r="L46" s="43">
        <v>11.9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44.5</v>
      </c>
      <c r="K48" s="44">
        <v>510</v>
      </c>
      <c r="L48" s="43">
        <v>13.5</v>
      </c>
    </row>
    <row r="49" spans="1:12" ht="15" x14ac:dyDescent="0.25">
      <c r="A49" s="23"/>
      <c r="B49" s="15"/>
      <c r="C49" s="11"/>
      <c r="D49" s="6" t="s">
        <v>40</v>
      </c>
      <c r="E49" s="42" t="s">
        <v>47</v>
      </c>
      <c r="F49" s="43">
        <v>54</v>
      </c>
      <c r="G49" s="43">
        <v>4.45</v>
      </c>
      <c r="H49" s="43">
        <v>5.63</v>
      </c>
      <c r="I49" s="43">
        <v>20</v>
      </c>
      <c r="J49" s="43">
        <v>148.4</v>
      </c>
      <c r="K49" s="44">
        <v>3</v>
      </c>
      <c r="L49" s="43">
        <v>16.54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554</v>
      </c>
      <c r="G51" s="19">
        <f t="shared" ref="G51" si="18">SUM(G44:G50)</f>
        <v>20.25</v>
      </c>
      <c r="H51" s="19">
        <f t="shared" ref="H51" si="19">SUM(H44:H50)</f>
        <v>17.03</v>
      </c>
      <c r="I51" s="19">
        <f t="shared" ref="I51" si="20">SUM(I44:I50)</f>
        <v>81.2</v>
      </c>
      <c r="J51" s="19">
        <f t="shared" ref="J51:L51" si="21">SUM(J44:J50)</f>
        <v>557.9</v>
      </c>
      <c r="K51" s="25"/>
      <c r="L51" s="19">
        <f t="shared" si="21"/>
        <v>72.19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58</v>
      </c>
      <c r="F52" s="43">
        <v>50</v>
      </c>
      <c r="G52" s="43">
        <v>0.4</v>
      </c>
      <c r="H52" s="43">
        <v>0.5</v>
      </c>
      <c r="I52" s="43">
        <v>1.25</v>
      </c>
      <c r="J52" s="43">
        <v>7.5</v>
      </c>
      <c r="K52" s="44">
        <v>511</v>
      </c>
      <c r="L52" s="43">
        <v>9</v>
      </c>
    </row>
    <row r="53" spans="1:12" ht="15" x14ac:dyDescent="0.25">
      <c r="A53" s="23"/>
      <c r="B53" s="15"/>
      <c r="C53" s="11"/>
      <c r="D53" s="7" t="s">
        <v>27</v>
      </c>
      <c r="E53" s="42" t="s">
        <v>66</v>
      </c>
      <c r="F53" s="43">
        <v>200</v>
      </c>
      <c r="G53" s="43">
        <v>6.3</v>
      </c>
      <c r="H53" s="43">
        <v>15.3</v>
      </c>
      <c r="I53" s="43">
        <v>30.6</v>
      </c>
      <c r="J53" s="43">
        <v>285</v>
      </c>
      <c r="K53" s="44">
        <v>94</v>
      </c>
      <c r="L53" s="43">
        <v>13.02</v>
      </c>
    </row>
    <row r="54" spans="1:12" ht="15" x14ac:dyDescent="0.25">
      <c r="A54" s="23"/>
      <c r="B54" s="15"/>
      <c r="C54" s="11"/>
      <c r="D54" s="7" t="s">
        <v>28</v>
      </c>
      <c r="E54" s="42" t="s">
        <v>67</v>
      </c>
      <c r="F54" s="43">
        <v>100</v>
      </c>
      <c r="G54" s="43">
        <v>10.5</v>
      </c>
      <c r="H54" s="43">
        <v>8.5</v>
      </c>
      <c r="I54" s="43">
        <v>8</v>
      </c>
      <c r="J54" s="43">
        <v>149.5</v>
      </c>
      <c r="K54" s="44">
        <v>272</v>
      </c>
      <c r="L54" s="43">
        <v>37.630000000000003</v>
      </c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3.2</v>
      </c>
      <c r="H55" s="43">
        <v>1.2</v>
      </c>
      <c r="I55" s="43">
        <v>22.1</v>
      </c>
      <c r="J55" s="43">
        <v>112.5</v>
      </c>
      <c r="K55" s="44">
        <v>339</v>
      </c>
      <c r="L55" s="43">
        <v>12.62</v>
      </c>
    </row>
    <row r="56" spans="1:12" ht="15" x14ac:dyDescent="0.25">
      <c r="A56" s="23"/>
      <c r="B56" s="15"/>
      <c r="C56" s="11"/>
      <c r="D56" s="7" t="s">
        <v>30</v>
      </c>
      <c r="E56" s="42" t="s">
        <v>62</v>
      </c>
      <c r="F56" s="43">
        <v>200</v>
      </c>
      <c r="G56" s="43">
        <v>0.9</v>
      </c>
      <c r="H56" s="43">
        <v>0.1</v>
      </c>
      <c r="I56" s="43">
        <v>32</v>
      </c>
      <c r="J56" s="43">
        <v>131.80000000000001</v>
      </c>
      <c r="K56" s="44">
        <v>394</v>
      </c>
      <c r="L56" s="43">
        <v>3.43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39</v>
      </c>
      <c r="F58" s="43">
        <v>40</v>
      </c>
      <c r="G58" s="43">
        <v>2.64</v>
      </c>
      <c r="H58" s="43">
        <v>0.35</v>
      </c>
      <c r="I58" s="43">
        <v>16.899999999999999</v>
      </c>
      <c r="J58" s="43">
        <v>81.5</v>
      </c>
      <c r="K58" s="44">
        <v>509</v>
      </c>
      <c r="L58" s="43">
        <v>2.11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23.939999999999998</v>
      </c>
      <c r="H61" s="19">
        <f t="shared" ref="H61" si="23">SUM(H52:H60)</f>
        <v>25.950000000000003</v>
      </c>
      <c r="I61" s="19">
        <f t="shared" ref="I61" si="24">SUM(I52:I60)</f>
        <v>110.85</v>
      </c>
      <c r="J61" s="19">
        <f t="shared" ref="J61:L61" si="25">SUM(J52:J60)</f>
        <v>767.8</v>
      </c>
      <c r="K61" s="25"/>
      <c r="L61" s="19">
        <f t="shared" si="25"/>
        <v>77.810000000000016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1294</v>
      </c>
      <c r="G62" s="32">
        <f t="shared" ref="G62" si="26">G51+G61</f>
        <v>44.19</v>
      </c>
      <c r="H62" s="32">
        <f t="shared" ref="H62" si="27">H51+H61</f>
        <v>42.980000000000004</v>
      </c>
      <c r="I62" s="32">
        <f t="shared" ref="I62" si="28">I51+I61</f>
        <v>192.05</v>
      </c>
      <c r="J62" s="32">
        <f t="shared" ref="J62:L62" si="29">J51+J61</f>
        <v>1325.6999999999998</v>
      </c>
      <c r="K62" s="32"/>
      <c r="L62" s="32">
        <f t="shared" si="29"/>
        <v>150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180</v>
      </c>
      <c r="G63" s="40">
        <v>12.68</v>
      </c>
      <c r="H63" s="40">
        <v>14.7</v>
      </c>
      <c r="I63" s="40">
        <v>37.700000000000003</v>
      </c>
      <c r="J63" s="40">
        <v>335</v>
      </c>
      <c r="K63" s="41">
        <v>251</v>
      </c>
      <c r="L63" s="40">
        <v>61.18</v>
      </c>
    </row>
    <row r="64" spans="1:12" ht="15" x14ac:dyDescent="0.25">
      <c r="A64" s="23"/>
      <c r="B64" s="15"/>
      <c r="C64" s="11"/>
      <c r="D64" s="6" t="s">
        <v>42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0.2</v>
      </c>
      <c r="H65" s="43">
        <v>0</v>
      </c>
      <c r="I65" s="43">
        <v>20</v>
      </c>
      <c r="J65" s="43">
        <v>80</v>
      </c>
      <c r="K65" s="44">
        <v>411</v>
      </c>
      <c r="L65" s="43">
        <v>1.32</v>
      </c>
    </row>
    <row r="66" spans="1:12" ht="15" x14ac:dyDescent="0.25">
      <c r="A66" s="23"/>
      <c r="B66" s="15"/>
      <c r="C66" s="11"/>
      <c r="D66" s="7" t="s">
        <v>23</v>
      </c>
      <c r="E66" s="42" t="s">
        <v>56</v>
      </c>
      <c r="F66" s="43">
        <v>40</v>
      </c>
      <c r="G66" s="43">
        <v>3.05</v>
      </c>
      <c r="H66" s="43">
        <v>0.24</v>
      </c>
      <c r="I66" s="43">
        <v>20</v>
      </c>
      <c r="J66" s="43">
        <v>94</v>
      </c>
      <c r="K66" s="44">
        <v>509</v>
      </c>
      <c r="L66" s="43">
        <v>3.74</v>
      </c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44.5</v>
      </c>
      <c r="K67" s="44">
        <v>510</v>
      </c>
      <c r="L67" s="43">
        <v>13.5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16.329999999999998</v>
      </c>
      <c r="H70" s="19">
        <f t="shared" ref="H70" si="31">SUM(H63:H69)</f>
        <v>15.34</v>
      </c>
      <c r="I70" s="19">
        <f t="shared" ref="I70" si="32">SUM(I63:I69)</f>
        <v>87.5</v>
      </c>
      <c r="J70" s="19">
        <f t="shared" ref="J70:L70" si="33">SUM(J63:J69)</f>
        <v>553.5</v>
      </c>
      <c r="K70" s="25"/>
      <c r="L70" s="19">
        <f t="shared" si="33"/>
        <v>79.739999999999995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58</v>
      </c>
      <c r="F71" s="43">
        <v>50</v>
      </c>
      <c r="G71" s="43">
        <v>0.4</v>
      </c>
      <c r="H71" s="43">
        <v>0.5</v>
      </c>
      <c r="I71" s="43">
        <v>1.25</v>
      </c>
      <c r="J71" s="43">
        <v>7.5</v>
      </c>
      <c r="K71" s="44">
        <v>511</v>
      </c>
      <c r="L71" s="43">
        <v>9</v>
      </c>
    </row>
    <row r="72" spans="1:12" ht="15" x14ac:dyDescent="0.25">
      <c r="A72" s="23"/>
      <c r="B72" s="15"/>
      <c r="C72" s="11"/>
      <c r="D72" s="7" t="s">
        <v>27</v>
      </c>
      <c r="E72" s="42" t="s">
        <v>69</v>
      </c>
      <c r="F72" s="43">
        <v>200</v>
      </c>
      <c r="G72" s="43">
        <v>9.8000000000000007</v>
      </c>
      <c r="H72" s="43">
        <v>11.4</v>
      </c>
      <c r="I72" s="43">
        <v>25.3</v>
      </c>
      <c r="J72" s="43">
        <v>242.6</v>
      </c>
      <c r="K72" s="44">
        <v>63</v>
      </c>
      <c r="L72" s="43">
        <v>9.35</v>
      </c>
    </row>
    <row r="73" spans="1:12" ht="15" x14ac:dyDescent="0.25">
      <c r="A73" s="23"/>
      <c r="B73" s="15"/>
      <c r="C73" s="11"/>
      <c r="D73" s="7" t="s">
        <v>28</v>
      </c>
      <c r="E73" s="42" t="s">
        <v>55</v>
      </c>
      <c r="F73" s="43">
        <v>230</v>
      </c>
      <c r="G73" s="43">
        <v>15.4</v>
      </c>
      <c r="H73" s="43">
        <v>19.3</v>
      </c>
      <c r="I73" s="43">
        <v>37.9</v>
      </c>
      <c r="J73" s="43">
        <v>386</v>
      </c>
      <c r="K73" s="44">
        <v>514</v>
      </c>
      <c r="L73" s="43">
        <v>36.799999999999997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0.9</v>
      </c>
      <c r="H75" s="43">
        <v>0</v>
      </c>
      <c r="I75" s="43">
        <v>18.100000000000001</v>
      </c>
      <c r="J75" s="43">
        <v>76</v>
      </c>
      <c r="K75" s="44">
        <v>418</v>
      </c>
      <c r="L75" s="43">
        <v>13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39</v>
      </c>
      <c r="F77" s="43">
        <v>40</v>
      </c>
      <c r="G77" s="43">
        <v>2.64</v>
      </c>
      <c r="H77" s="43">
        <v>0.35</v>
      </c>
      <c r="I77" s="43">
        <v>16.899999999999999</v>
      </c>
      <c r="J77" s="43">
        <v>81.5</v>
      </c>
      <c r="K77" s="44">
        <v>509</v>
      </c>
      <c r="L77" s="43">
        <v>2.11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29.14</v>
      </c>
      <c r="H80" s="19">
        <f t="shared" ref="H80" si="35">SUM(H71:H79)</f>
        <v>31.550000000000004</v>
      </c>
      <c r="I80" s="19">
        <f t="shared" ref="I80" si="36">SUM(I71:I79)</f>
        <v>99.450000000000017</v>
      </c>
      <c r="J80" s="19">
        <f t="shared" ref="J80:L80" si="37">SUM(J71:J79)</f>
        <v>793.6</v>
      </c>
      <c r="K80" s="25"/>
      <c r="L80" s="19">
        <f t="shared" si="37"/>
        <v>70.260000000000005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1240</v>
      </c>
      <c r="G81" s="32">
        <f t="shared" ref="G81" si="38">G70+G80</f>
        <v>45.47</v>
      </c>
      <c r="H81" s="32">
        <f t="shared" ref="H81" si="39">H70+H80</f>
        <v>46.89</v>
      </c>
      <c r="I81" s="32">
        <f t="shared" ref="I81" si="40">I70+I80</f>
        <v>186.95000000000002</v>
      </c>
      <c r="J81" s="32">
        <f t="shared" ref="J81:L81" si="41">J70+J80</f>
        <v>1347.1</v>
      </c>
      <c r="K81" s="32"/>
      <c r="L81" s="32">
        <f t="shared" si="41"/>
        <v>150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250</v>
      </c>
      <c r="G82" s="40">
        <v>16.100000000000001</v>
      </c>
      <c r="H82" s="40">
        <v>12.35</v>
      </c>
      <c r="I82" s="40">
        <v>18.350000000000001</v>
      </c>
      <c r="J82" s="40">
        <v>248</v>
      </c>
      <c r="K82" s="41">
        <v>182.227</v>
      </c>
      <c r="L82" s="40">
        <v>31.26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5.8</v>
      </c>
      <c r="H84" s="43">
        <v>5.8</v>
      </c>
      <c r="I84" s="43">
        <v>34.4</v>
      </c>
      <c r="J84" s="43">
        <v>213</v>
      </c>
      <c r="K84" s="44">
        <v>416</v>
      </c>
      <c r="L84" s="43">
        <v>14.23</v>
      </c>
    </row>
    <row r="85" spans="1:12" ht="15" x14ac:dyDescent="0.25">
      <c r="A85" s="23"/>
      <c r="B85" s="15"/>
      <c r="C85" s="11"/>
      <c r="D85" s="7" t="s">
        <v>23</v>
      </c>
      <c r="E85" s="42" t="s">
        <v>39</v>
      </c>
      <c r="F85" s="43">
        <v>40</v>
      </c>
      <c r="G85" s="43">
        <v>2.64</v>
      </c>
      <c r="H85" s="43">
        <v>0.35</v>
      </c>
      <c r="I85" s="43">
        <v>16.899999999999999</v>
      </c>
      <c r="J85" s="43">
        <v>81.5</v>
      </c>
      <c r="K85" s="44">
        <v>509</v>
      </c>
      <c r="L85" s="43">
        <v>2.11</v>
      </c>
    </row>
    <row r="86" spans="1:12" ht="15" x14ac:dyDescent="0.25">
      <c r="A86" s="23"/>
      <c r="B86" s="15"/>
      <c r="C86" s="11"/>
      <c r="D86" s="7" t="s">
        <v>24</v>
      </c>
      <c r="E86" s="42" t="s">
        <v>44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44.5</v>
      </c>
      <c r="K86" s="44">
        <v>510</v>
      </c>
      <c r="L86" s="43">
        <v>13.5</v>
      </c>
    </row>
    <row r="87" spans="1:12" ht="15" x14ac:dyDescent="0.25">
      <c r="A87" s="23"/>
      <c r="B87" s="15"/>
      <c r="C87" s="11"/>
      <c r="D87" s="6" t="s">
        <v>40</v>
      </c>
      <c r="E87" s="42" t="s">
        <v>41</v>
      </c>
      <c r="F87" s="43">
        <v>50</v>
      </c>
      <c r="G87" s="43">
        <v>3.2</v>
      </c>
      <c r="H87" s="43">
        <v>8.9</v>
      </c>
      <c r="I87" s="43">
        <v>20.9</v>
      </c>
      <c r="J87" s="43">
        <v>176.6</v>
      </c>
      <c r="K87" s="44">
        <v>1</v>
      </c>
      <c r="L87" s="43">
        <v>12.74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640</v>
      </c>
      <c r="G89" s="19">
        <f t="shared" ref="G89" si="42">SUM(G82:G88)</f>
        <v>28.14</v>
      </c>
      <c r="H89" s="19">
        <f t="shared" ref="H89" si="43">SUM(H82:H88)</f>
        <v>27.799999999999997</v>
      </c>
      <c r="I89" s="19">
        <f t="shared" ref="I89" si="44">SUM(I82:I88)</f>
        <v>100.35</v>
      </c>
      <c r="J89" s="19">
        <f t="shared" ref="J89:L89" si="45">SUM(J82:J88)</f>
        <v>763.6</v>
      </c>
      <c r="K89" s="25"/>
      <c r="L89" s="19">
        <f t="shared" si="45"/>
        <v>73.84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58</v>
      </c>
      <c r="F90" s="43">
        <v>50</v>
      </c>
      <c r="G90" s="43">
        <v>0.4</v>
      </c>
      <c r="H90" s="43">
        <v>0.5</v>
      </c>
      <c r="I90" s="43">
        <v>1.25</v>
      </c>
      <c r="J90" s="43">
        <v>7.5</v>
      </c>
      <c r="K90" s="44">
        <v>511</v>
      </c>
      <c r="L90" s="43">
        <v>9</v>
      </c>
    </row>
    <row r="91" spans="1:12" ht="15" x14ac:dyDescent="0.25">
      <c r="A91" s="23"/>
      <c r="B91" s="15"/>
      <c r="C91" s="11"/>
      <c r="D91" s="7" t="s">
        <v>27</v>
      </c>
      <c r="E91" s="42" t="s">
        <v>72</v>
      </c>
      <c r="F91" s="43">
        <v>200</v>
      </c>
      <c r="G91" s="43">
        <v>6.8</v>
      </c>
      <c r="H91" s="43">
        <v>13.5</v>
      </c>
      <c r="I91" s="43">
        <v>19.600000000000001</v>
      </c>
      <c r="J91" s="43">
        <v>227</v>
      </c>
      <c r="K91" s="44">
        <v>87</v>
      </c>
      <c r="L91" s="43">
        <v>10.119999999999999</v>
      </c>
    </row>
    <row r="92" spans="1:12" ht="15" x14ac:dyDescent="0.25">
      <c r="A92" s="23"/>
      <c r="B92" s="15"/>
      <c r="C92" s="11"/>
      <c r="D92" s="7" t="s">
        <v>28</v>
      </c>
      <c r="E92" s="42" t="s">
        <v>73</v>
      </c>
      <c r="F92" s="43">
        <v>100</v>
      </c>
      <c r="G92" s="43">
        <v>13.4</v>
      </c>
      <c r="H92" s="43">
        <v>8.8000000000000007</v>
      </c>
      <c r="I92" s="43">
        <v>4.8</v>
      </c>
      <c r="J92" s="43">
        <v>152.1</v>
      </c>
      <c r="K92" s="44">
        <v>325</v>
      </c>
      <c r="L92" s="43">
        <v>31.45</v>
      </c>
    </row>
    <row r="93" spans="1:12" ht="15" x14ac:dyDescent="0.25">
      <c r="A93" s="23"/>
      <c r="B93" s="15"/>
      <c r="C93" s="11"/>
      <c r="D93" s="7" t="s">
        <v>29</v>
      </c>
      <c r="E93" s="42" t="s">
        <v>61</v>
      </c>
      <c r="F93" s="43">
        <v>150</v>
      </c>
      <c r="G93" s="43">
        <v>5.4</v>
      </c>
      <c r="H93" s="43">
        <v>0.6</v>
      </c>
      <c r="I93" s="43">
        <v>34.9</v>
      </c>
      <c r="J93" s="43">
        <v>167</v>
      </c>
      <c r="K93" s="44">
        <v>218</v>
      </c>
      <c r="L93" s="43">
        <v>11.39</v>
      </c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0.9</v>
      </c>
      <c r="H94" s="43">
        <v>0.1</v>
      </c>
      <c r="I94" s="43">
        <v>32</v>
      </c>
      <c r="J94" s="43">
        <v>131.80000000000001</v>
      </c>
      <c r="K94" s="44">
        <v>394</v>
      </c>
      <c r="L94" s="43">
        <v>3.43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39</v>
      </c>
      <c r="F96" s="43">
        <v>40</v>
      </c>
      <c r="G96" s="43">
        <v>2.64</v>
      </c>
      <c r="H96" s="43">
        <v>0.35</v>
      </c>
      <c r="I96" s="43">
        <v>16.899999999999999</v>
      </c>
      <c r="J96" s="43">
        <v>81.5</v>
      </c>
      <c r="K96" s="44">
        <v>509</v>
      </c>
      <c r="L96" s="43">
        <v>2.11</v>
      </c>
    </row>
    <row r="97" spans="1:12" ht="15" x14ac:dyDescent="0.25">
      <c r="A97" s="23"/>
      <c r="B97" s="15"/>
      <c r="C97" s="11"/>
      <c r="D97" s="6" t="s">
        <v>65</v>
      </c>
      <c r="E97" s="42" t="s">
        <v>65</v>
      </c>
      <c r="F97" s="43"/>
      <c r="G97" s="43"/>
      <c r="H97" s="43"/>
      <c r="I97" s="43"/>
      <c r="J97" s="43"/>
      <c r="K97" s="44"/>
      <c r="L97" s="43">
        <v>8.66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29.54</v>
      </c>
      <c r="H99" s="19">
        <f t="shared" ref="H99" si="47">SUM(H90:H98)</f>
        <v>23.850000000000005</v>
      </c>
      <c r="I99" s="19">
        <f t="shared" ref="I99" si="48">SUM(I90:I98)</f>
        <v>109.44999999999999</v>
      </c>
      <c r="J99" s="19">
        <f t="shared" ref="J99:L99" si="49">SUM(J90:J98)</f>
        <v>766.90000000000009</v>
      </c>
      <c r="K99" s="25"/>
      <c r="L99" s="19">
        <f t="shared" si="49"/>
        <v>76.16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1380</v>
      </c>
      <c r="G100" s="32">
        <f t="shared" ref="G100" si="50">G89+G99</f>
        <v>57.68</v>
      </c>
      <c r="H100" s="32">
        <f t="shared" ref="H100" si="51">H89+H99</f>
        <v>51.650000000000006</v>
      </c>
      <c r="I100" s="32">
        <f t="shared" ref="I100" si="52">I89+I99</f>
        <v>209.79999999999998</v>
      </c>
      <c r="J100" s="32">
        <f t="shared" ref="J100:L100" si="53">J89+J99</f>
        <v>1530.5</v>
      </c>
      <c r="K100" s="32"/>
      <c r="L100" s="32">
        <f t="shared" si="53"/>
        <v>150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200</v>
      </c>
      <c r="G101" s="40">
        <v>9.8000000000000007</v>
      </c>
      <c r="H101" s="40">
        <v>6.6</v>
      </c>
      <c r="I101" s="40">
        <v>18</v>
      </c>
      <c r="J101" s="40">
        <v>170</v>
      </c>
      <c r="K101" s="41">
        <v>182</v>
      </c>
      <c r="L101" s="40">
        <v>24.26</v>
      </c>
    </row>
    <row r="102" spans="1:12" ht="15" x14ac:dyDescent="0.25">
      <c r="A102" s="23"/>
      <c r="B102" s="15"/>
      <c r="C102" s="11"/>
      <c r="D102" s="6"/>
      <c r="E102" s="39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2.8</v>
      </c>
      <c r="H103" s="43">
        <v>2.4</v>
      </c>
      <c r="I103" s="43">
        <v>20</v>
      </c>
      <c r="J103" s="43">
        <v>112</v>
      </c>
      <c r="K103" s="44">
        <v>414</v>
      </c>
      <c r="L103" s="43">
        <v>11.9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44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44.5</v>
      </c>
      <c r="K105" s="44">
        <v>510</v>
      </c>
      <c r="L105" s="43">
        <v>13.5</v>
      </c>
    </row>
    <row r="106" spans="1:12" ht="15" x14ac:dyDescent="0.25">
      <c r="A106" s="23"/>
      <c r="B106" s="15"/>
      <c r="C106" s="11"/>
      <c r="D106" s="6" t="s">
        <v>40</v>
      </c>
      <c r="E106" s="42" t="s">
        <v>47</v>
      </c>
      <c r="F106" s="43">
        <v>54</v>
      </c>
      <c r="G106" s="43">
        <v>4.45</v>
      </c>
      <c r="H106" s="43">
        <v>5.63</v>
      </c>
      <c r="I106" s="43">
        <v>20</v>
      </c>
      <c r="J106" s="43">
        <v>148.4</v>
      </c>
      <c r="K106" s="44">
        <v>3</v>
      </c>
      <c r="L106" s="43">
        <v>16.54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554</v>
      </c>
      <c r="G108" s="19">
        <f t="shared" ref="G108:J108" si="54">SUM(G101:G107)</f>
        <v>17.450000000000003</v>
      </c>
      <c r="H108" s="19">
        <f t="shared" si="54"/>
        <v>15.030000000000001</v>
      </c>
      <c r="I108" s="19">
        <f t="shared" si="54"/>
        <v>67.8</v>
      </c>
      <c r="J108" s="19">
        <f t="shared" si="54"/>
        <v>474.9</v>
      </c>
      <c r="K108" s="25"/>
      <c r="L108" s="19">
        <f t="shared" ref="L108" si="55">SUM(L101:L107)</f>
        <v>66.2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58</v>
      </c>
      <c r="F109" s="43">
        <v>50</v>
      </c>
      <c r="G109" s="43">
        <v>0.4</v>
      </c>
      <c r="H109" s="43">
        <v>0.5</v>
      </c>
      <c r="I109" s="43">
        <v>1.25</v>
      </c>
      <c r="J109" s="43">
        <v>7.5</v>
      </c>
      <c r="K109" s="44">
        <v>511</v>
      </c>
      <c r="L109" s="43">
        <v>9</v>
      </c>
    </row>
    <row r="110" spans="1:12" ht="15.75" thickBot="1" x14ac:dyDescent="0.3">
      <c r="A110" s="23"/>
      <c r="B110" s="15"/>
      <c r="C110" s="11"/>
      <c r="D110" s="7" t="s">
        <v>27</v>
      </c>
      <c r="E110" s="42" t="s">
        <v>63</v>
      </c>
      <c r="F110" s="43">
        <v>200</v>
      </c>
      <c r="G110" s="43">
        <v>4.2</v>
      </c>
      <c r="H110" s="43">
        <v>6.5</v>
      </c>
      <c r="I110" s="43">
        <v>16.3</v>
      </c>
      <c r="J110" s="43">
        <v>142</v>
      </c>
      <c r="K110" s="44">
        <v>73</v>
      </c>
      <c r="L110" s="43">
        <v>9.5</v>
      </c>
    </row>
    <row r="111" spans="1:12" ht="15" x14ac:dyDescent="0.25">
      <c r="A111" s="23"/>
      <c r="B111" s="15"/>
      <c r="C111" s="11"/>
      <c r="D111" s="7" t="s">
        <v>28</v>
      </c>
      <c r="E111" s="42" t="s">
        <v>74</v>
      </c>
      <c r="F111" s="40">
        <v>100</v>
      </c>
      <c r="G111" s="40">
        <v>20.2</v>
      </c>
      <c r="H111" s="40">
        <v>4.9000000000000004</v>
      </c>
      <c r="I111" s="40">
        <v>0.44</v>
      </c>
      <c r="J111" s="40">
        <v>126.6</v>
      </c>
      <c r="K111" s="41">
        <v>329</v>
      </c>
      <c r="L111" s="40">
        <v>43.17</v>
      </c>
    </row>
    <row r="112" spans="1:12" ht="15" x14ac:dyDescent="0.25">
      <c r="A112" s="23"/>
      <c r="B112" s="15"/>
      <c r="C112" s="11"/>
      <c r="D112" s="7" t="s">
        <v>29</v>
      </c>
      <c r="E112" s="42" t="s">
        <v>68</v>
      </c>
      <c r="F112" s="43">
        <v>150</v>
      </c>
      <c r="G112" s="43">
        <v>3.2</v>
      </c>
      <c r="H112" s="43">
        <v>1.2</v>
      </c>
      <c r="I112" s="43">
        <v>22.1</v>
      </c>
      <c r="J112" s="43">
        <v>112.5</v>
      </c>
      <c r="K112" s="44">
        <v>339</v>
      </c>
      <c r="L112" s="43">
        <v>12.62</v>
      </c>
    </row>
    <row r="113" spans="1:12" ht="15" x14ac:dyDescent="0.25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43">
        <v>0.2</v>
      </c>
      <c r="H113" s="43">
        <v>0.2</v>
      </c>
      <c r="I113" s="43">
        <v>30.6</v>
      </c>
      <c r="J113" s="43">
        <v>124.9</v>
      </c>
      <c r="K113" s="44">
        <v>390</v>
      </c>
      <c r="L113" s="43">
        <v>7.4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39</v>
      </c>
      <c r="F115" s="43">
        <v>40</v>
      </c>
      <c r="G115" s="43">
        <v>2.64</v>
      </c>
      <c r="H115" s="43">
        <v>0.35</v>
      </c>
      <c r="I115" s="43">
        <v>16.899999999999999</v>
      </c>
      <c r="J115" s="43">
        <v>81.5</v>
      </c>
      <c r="K115" s="44">
        <v>509</v>
      </c>
      <c r="L115" s="43">
        <v>2.11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6">SUM(G109:G117)</f>
        <v>30.84</v>
      </c>
      <c r="H118" s="19">
        <f t="shared" si="56"/>
        <v>13.649999999999999</v>
      </c>
      <c r="I118" s="19">
        <f t="shared" si="56"/>
        <v>87.59</v>
      </c>
      <c r="J118" s="19">
        <f t="shared" si="56"/>
        <v>595</v>
      </c>
      <c r="K118" s="25"/>
      <c r="L118" s="19">
        <f t="shared" ref="L118" si="57">SUM(L109:L117)</f>
        <v>83.800000000000011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1294</v>
      </c>
      <c r="G119" s="32">
        <f t="shared" ref="G119" si="58">G108+G118</f>
        <v>48.290000000000006</v>
      </c>
      <c r="H119" s="32">
        <f t="shared" ref="H119" si="59">H108+H118</f>
        <v>28.68</v>
      </c>
      <c r="I119" s="32">
        <f t="shared" ref="I119" si="60">I108+I118</f>
        <v>155.38999999999999</v>
      </c>
      <c r="J119" s="32">
        <f t="shared" ref="J119:L119" si="61">J108+J118</f>
        <v>1069.9000000000001</v>
      </c>
      <c r="K119" s="32"/>
      <c r="L119" s="32">
        <f t="shared" si="61"/>
        <v>150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2" t="s">
        <v>51</v>
      </c>
      <c r="F120" s="40">
        <v>200</v>
      </c>
      <c r="G120" s="43">
        <v>9.6</v>
      </c>
      <c r="H120" s="43">
        <v>6.6</v>
      </c>
      <c r="I120" s="43">
        <v>34.200000000000003</v>
      </c>
      <c r="J120" s="43">
        <v>236</v>
      </c>
      <c r="K120" s="44">
        <v>182</v>
      </c>
      <c r="L120" s="40">
        <v>33.67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0.4</v>
      </c>
      <c r="H122" s="43">
        <v>0.1</v>
      </c>
      <c r="I122" s="43">
        <v>21.2</v>
      </c>
      <c r="J122" s="43">
        <v>87</v>
      </c>
      <c r="K122" s="44">
        <v>412</v>
      </c>
      <c r="L122" s="43">
        <v>2.85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44.5</v>
      </c>
      <c r="K124" s="44">
        <v>510</v>
      </c>
      <c r="L124" s="43">
        <v>13.5</v>
      </c>
    </row>
    <row r="125" spans="1:12" ht="15" x14ac:dyDescent="0.25">
      <c r="A125" s="14"/>
      <c r="B125" s="15"/>
      <c r="C125" s="11"/>
      <c r="D125" s="6" t="s">
        <v>40</v>
      </c>
      <c r="E125" s="42" t="s">
        <v>41</v>
      </c>
      <c r="F125" s="43">
        <v>50</v>
      </c>
      <c r="G125" s="43">
        <v>3.2</v>
      </c>
      <c r="H125" s="43">
        <v>8.9</v>
      </c>
      <c r="I125" s="43">
        <v>20.9</v>
      </c>
      <c r="J125" s="43">
        <v>176.6</v>
      </c>
      <c r="K125" s="44">
        <v>1</v>
      </c>
      <c r="L125" s="43">
        <v>12.74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13.600000000000001</v>
      </c>
      <c r="H127" s="19">
        <f t="shared" si="62"/>
        <v>16</v>
      </c>
      <c r="I127" s="19">
        <f t="shared" si="62"/>
        <v>86.1</v>
      </c>
      <c r="J127" s="19">
        <f t="shared" si="62"/>
        <v>544.1</v>
      </c>
      <c r="K127" s="25"/>
      <c r="L127" s="19">
        <f t="shared" ref="L127" si="63">SUM(L120:L126)</f>
        <v>62.760000000000005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58</v>
      </c>
      <c r="F128" s="43">
        <v>50</v>
      </c>
      <c r="G128" s="43">
        <v>0.4</v>
      </c>
      <c r="H128" s="43">
        <v>0.5</v>
      </c>
      <c r="I128" s="43">
        <v>1.25</v>
      </c>
      <c r="J128" s="43">
        <v>7.5</v>
      </c>
      <c r="K128" s="44">
        <v>511</v>
      </c>
      <c r="L128" s="43">
        <v>9</v>
      </c>
    </row>
    <row r="129" spans="1:12" ht="15.75" thickBot="1" x14ac:dyDescent="0.3">
      <c r="A129" s="14"/>
      <c r="B129" s="15"/>
      <c r="C129" s="11"/>
      <c r="D129" s="7" t="s">
        <v>27</v>
      </c>
      <c r="E129" s="42" t="s">
        <v>76</v>
      </c>
      <c r="F129" s="43">
        <v>200</v>
      </c>
      <c r="G129" s="43">
        <v>6.87</v>
      </c>
      <c r="H129" s="43">
        <v>6.72</v>
      </c>
      <c r="I129" s="43">
        <v>11.4</v>
      </c>
      <c r="J129" s="43">
        <v>133.69999999999999</v>
      </c>
      <c r="K129" s="44">
        <v>42</v>
      </c>
      <c r="L129" s="43">
        <v>17.649999999999999</v>
      </c>
    </row>
    <row r="130" spans="1:12" ht="15" x14ac:dyDescent="0.25">
      <c r="A130" s="14"/>
      <c r="B130" s="15"/>
      <c r="C130" s="11"/>
      <c r="D130" s="7" t="s">
        <v>28</v>
      </c>
      <c r="E130" s="42" t="s">
        <v>77</v>
      </c>
      <c r="F130" s="40">
        <v>100</v>
      </c>
      <c r="G130" s="43">
        <v>18.2</v>
      </c>
      <c r="H130" s="43">
        <v>14</v>
      </c>
      <c r="I130" s="43">
        <v>5.77</v>
      </c>
      <c r="J130" s="43">
        <v>221.1</v>
      </c>
      <c r="K130" s="44">
        <v>293</v>
      </c>
      <c r="L130" s="43">
        <v>37.479999999999997</v>
      </c>
    </row>
    <row r="131" spans="1:12" ht="15" x14ac:dyDescent="0.25">
      <c r="A131" s="14"/>
      <c r="B131" s="15"/>
      <c r="C131" s="11"/>
      <c r="D131" s="7" t="s">
        <v>29</v>
      </c>
      <c r="E131" s="42" t="s">
        <v>78</v>
      </c>
      <c r="F131" s="43">
        <v>150</v>
      </c>
      <c r="G131" s="43">
        <v>6.3</v>
      </c>
      <c r="H131" s="43">
        <v>1.6</v>
      </c>
      <c r="I131" s="43">
        <v>27.9</v>
      </c>
      <c r="J131" s="43">
        <v>151.4</v>
      </c>
      <c r="K131" s="44">
        <v>179</v>
      </c>
      <c r="L131" s="43">
        <v>8</v>
      </c>
    </row>
    <row r="132" spans="1:12" ht="15" x14ac:dyDescent="0.25">
      <c r="A132" s="14"/>
      <c r="B132" s="15"/>
      <c r="C132" s="11"/>
      <c r="D132" s="7" t="s">
        <v>30</v>
      </c>
      <c r="E132" s="42" t="s">
        <v>70</v>
      </c>
      <c r="F132" s="43">
        <v>200</v>
      </c>
      <c r="G132" s="43">
        <v>0.9</v>
      </c>
      <c r="H132" s="43">
        <v>0</v>
      </c>
      <c r="I132" s="43">
        <v>18.100000000000001</v>
      </c>
      <c r="J132" s="43">
        <v>76</v>
      </c>
      <c r="K132" s="44">
        <v>418</v>
      </c>
      <c r="L132" s="43">
        <v>13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39</v>
      </c>
      <c r="F134" s="43">
        <v>40</v>
      </c>
      <c r="G134" s="43">
        <v>2.64</v>
      </c>
      <c r="H134" s="43">
        <v>0.35</v>
      </c>
      <c r="I134" s="43">
        <v>16.899999999999999</v>
      </c>
      <c r="J134" s="43">
        <v>81.5</v>
      </c>
      <c r="K134" s="44">
        <v>509</v>
      </c>
      <c r="L134" s="43">
        <v>2.11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35.31</v>
      </c>
      <c r="H137" s="19">
        <f t="shared" si="64"/>
        <v>23.17</v>
      </c>
      <c r="I137" s="19">
        <f t="shared" si="64"/>
        <v>81.319999999999993</v>
      </c>
      <c r="J137" s="19">
        <f t="shared" si="64"/>
        <v>671.19999999999993</v>
      </c>
      <c r="K137" s="25"/>
      <c r="L137" s="19">
        <f t="shared" ref="L137" si="65">SUM(L128:L136)</f>
        <v>87.24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1290</v>
      </c>
      <c r="G138" s="32">
        <f t="shared" ref="G138" si="66">G127+G137</f>
        <v>48.910000000000004</v>
      </c>
      <c r="H138" s="32">
        <f t="shared" ref="H138" si="67">H127+H137</f>
        <v>39.17</v>
      </c>
      <c r="I138" s="32">
        <f t="shared" ref="I138" si="68">I127+I137</f>
        <v>167.42</v>
      </c>
      <c r="J138" s="32">
        <f t="shared" ref="J138:L138" si="69">J127+J137</f>
        <v>1215.3</v>
      </c>
      <c r="K138" s="32"/>
      <c r="L138" s="32">
        <f t="shared" si="69"/>
        <v>150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54</v>
      </c>
      <c r="F139" s="40">
        <v>200</v>
      </c>
      <c r="G139" s="40">
        <v>12.6</v>
      </c>
      <c r="H139" s="40">
        <v>8.6</v>
      </c>
      <c r="I139" s="40">
        <v>31.4</v>
      </c>
      <c r="J139" s="40">
        <v>253</v>
      </c>
      <c r="K139" s="41">
        <v>182</v>
      </c>
      <c r="L139" s="40">
        <v>30.25</v>
      </c>
    </row>
    <row r="140" spans="1:12" ht="15" x14ac:dyDescent="0.25">
      <c r="A140" s="23"/>
      <c r="B140" s="15"/>
      <c r="C140" s="11"/>
      <c r="D140" s="6" t="s">
        <v>42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5.8</v>
      </c>
      <c r="H141" s="43">
        <v>5.8</v>
      </c>
      <c r="I141" s="43">
        <v>34.4</v>
      </c>
      <c r="J141" s="43">
        <v>213</v>
      </c>
      <c r="K141" s="44">
        <v>416</v>
      </c>
      <c r="L141" s="43">
        <v>14.23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44.5</v>
      </c>
      <c r="K143" s="44">
        <v>510</v>
      </c>
      <c r="L143" s="43">
        <v>11.51</v>
      </c>
    </row>
    <row r="144" spans="1:12" ht="15" x14ac:dyDescent="0.25">
      <c r="A144" s="23"/>
      <c r="B144" s="15"/>
      <c r="C144" s="11"/>
      <c r="D144" s="6" t="s">
        <v>40</v>
      </c>
      <c r="E144" s="42" t="s">
        <v>47</v>
      </c>
      <c r="F144" s="43">
        <v>54</v>
      </c>
      <c r="G144" s="43">
        <v>4.45</v>
      </c>
      <c r="H144" s="43">
        <v>5.63</v>
      </c>
      <c r="I144" s="43">
        <v>20</v>
      </c>
      <c r="J144" s="43">
        <v>148.4</v>
      </c>
      <c r="K144" s="44">
        <v>3</v>
      </c>
      <c r="L144" s="43">
        <v>16.54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554</v>
      </c>
      <c r="G146" s="19">
        <f t="shared" ref="G146:J146" si="70">SUM(G139:G145)</f>
        <v>23.249999999999996</v>
      </c>
      <c r="H146" s="19">
        <f t="shared" si="70"/>
        <v>20.43</v>
      </c>
      <c r="I146" s="19">
        <f t="shared" si="70"/>
        <v>95.6</v>
      </c>
      <c r="J146" s="19">
        <f t="shared" si="70"/>
        <v>658.9</v>
      </c>
      <c r="K146" s="25"/>
      <c r="L146" s="19">
        <f t="shared" ref="L146" si="71">SUM(L139:L145)</f>
        <v>72.53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58</v>
      </c>
      <c r="F147" s="43">
        <v>50</v>
      </c>
      <c r="G147" s="43">
        <v>0.4</v>
      </c>
      <c r="H147" s="43">
        <v>0.5</v>
      </c>
      <c r="I147" s="43">
        <v>1.25</v>
      </c>
      <c r="J147" s="43">
        <v>7.5</v>
      </c>
      <c r="K147" s="44">
        <v>511</v>
      </c>
      <c r="L147" s="43">
        <v>9</v>
      </c>
    </row>
    <row r="148" spans="1:12" ht="15" x14ac:dyDescent="0.25">
      <c r="A148" s="23"/>
      <c r="B148" s="15"/>
      <c r="C148" s="11"/>
      <c r="D148" s="7" t="s">
        <v>27</v>
      </c>
      <c r="E148" s="42" t="s">
        <v>69</v>
      </c>
      <c r="F148" s="43">
        <v>200</v>
      </c>
      <c r="G148" s="43">
        <v>9.8000000000000007</v>
      </c>
      <c r="H148" s="43">
        <v>11.4</v>
      </c>
      <c r="I148" s="43">
        <v>25.3</v>
      </c>
      <c r="J148" s="43">
        <v>242.6</v>
      </c>
      <c r="K148" s="44">
        <v>63</v>
      </c>
      <c r="L148" s="43">
        <v>9.35</v>
      </c>
    </row>
    <row r="149" spans="1:12" ht="15" x14ac:dyDescent="0.25">
      <c r="A149" s="23"/>
      <c r="B149" s="15"/>
      <c r="C149" s="11"/>
      <c r="D149" s="7" t="s">
        <v>28</v>
      </c>
      <c r="E149" s="42" t="s">
        <v>60</v>
      </c>
      <c r="F149" s="43">
        <v>100</v>
      </c>
      <c r="G149" s="43">
        <v>24</v>
      </c>
      <c r="H149" s="43">
        <v>13.4</v>
      </c>
      <c r="I149" s="43">
        <v>0</v>
      </c>
      <c r="J149" s="43">
        <v>216</v>
      </c>
      <c r="K149" s="44">
        <v>568</v>
      </c>
      <c r="L149" s="43">
        <v>42.19</v>
      </c>
    </row>
    <row r="150" spans="1:12" ht="15" x14ac:dyDescent="0.25">
      <c r="A150" s="23"/>
      <c r="B150" s="15"/>
      <c r="C150" s="11"/>
      <c r="D150" s="7" t="s">
        <v>29</v>
      </c>
      <c r="E150" s="42" t="s">
        <v>61</v>
      </c>
      <c r="F150" s="43">
        <v>150</v>
      </c>
      <c r="G150" s="43">
        <v>5.4</v>
      </c>
      <c r="H150" s="43">
        <v>0.6</v>
      </c>
      <c r="I150" s="43">
        <v>34.9</v>
      </c>
      <c r="J150" s="43">
        <v>167</v>
      </c>
      <c r="K150" s="44">
        <v>218</v>
      </c>
      <c r="L150" s="43">
        <v>11.39</v>
      </c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0.9</v>
      </c>
      <c r="H151" s="43">
        <v>0.1</v>
      </c>
      <c r="I151" s="43">
        <v>32</v>
      </c>
      <c r="J151" s="43">
        <v>131.80000000000001</v>
      </c>
      <c r="K151" s="44">
        <v>394</v>
      </c>
      <c r="L151" s="43">
        <v>3.43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39</v>
      </c>
      <c r="F153" s="43">
        <v>40</v>
      </c>
      <c r="G153" s="43">
        <v>2.64</v>
      </c>
      <c r="H153" s="43">
        <v>0.35</v>
      </c>
      <c r="I153" s="43">
        <v>16.899999999999999</v>
      </c>
      <c r="J153" s="43">
        <v>81.5</v>
      </c>
      <c r="K153" s="44">
        <v>509</v>
      </c>
      <c r="L153" s="43">
        <v>2.11</v>
      </c>
    </row>
    <row r="154" spans="1:12" ht="15" x14ac:dyDescent="0.25">
      <c r="A154" s="23"/>
      <c r="B154" s="15"/>
      <c r="C154" s="11"/>
      <c r="D154" s="6" t="s">
        <v>44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43.14</v>
      </c>
      <c r="H156" s="19">
        <f t="shared" si="72"/>
        <v>26.350000000000005</v>
      </c>
      <c r="I156" s="19">
        <f t="shared" si="72"/>
        <v>110.35</v>
      </c>
      <c r="J156" s="19">
        <f t="shared" si="72"/>
        <v>846.40000000000009</v>
      </c>
      <c r="K156" s="25"/>
      <c r="L156" s="19">
        <f t="shared" ref="L156" si="73">SUM(L147:L155)</f>
        <v>77.470000000000013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1294</v>
      </c>
      <c r="G157" s="32">
        <f t="shared" ref="G157" si="74">G146+G156</f>
        <v>66.39</v>
      </c>
      <c r="H157" s="32">
        <f t="shared" ref="H157" si="75">H146+H156</f>
        <v>46.78</v>
      </c>
      <c r="I157" s="32">
        <f t="shared" ref="I157" si="76">I146+I156</f>
        <v>205.95</v>
      </c>
      <c r="J157" s="32">
        <f t="shared" ref="J157:L157" si="77">J146+J156</f>
        <v>1505.3000000000002</v>
      </c>
      <c r="K157" s="32"/>
      <c r="L157" s="32">
        <f t="shared" si="77"/>
        <v>150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200</v>
      </c>
      <c r="G158" s="40">
        <v>12</v>
      </c>
      <c r="H158" s="40">
        <v>13.2</v>
      </c>
      <c r="I158" s="40">
        <v>41.3</v>
      </c>
      <c r="J158" s="40">
        <v>332.6</v>
      </c>
      <c r="K158" s="41">
        <v>220</v>
      </c>
      <c r="L158" s="40">
        <v>30.8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0.2</v>
      </c>
      <c r="H160" s="43">
        <v>0</v>
      </c>
      <c r="I160" s="43">
        <v>20</v>
      </c>
      <c r="J160" s="43">
        <v>80</v>
      </c>
      <c r="K160" s="44">
        <v>411</v>
      </c>
      <c r="L160" s="43">
        <v>1.32</v>
      </c>
    </row>
    <row r="161" spans="1:12" ht="15" x14ac:dyDescent="0.25">
      <c r="A161" s="23"/>
      <c r="B161" s="15"/>
      <c r="C161" s="11"/>
      <c r="D161" s="7" t="s">
        <v>23</v>
      </c>
      <c r="E161" s="42" t="s">
        <v>39</v>
      </c>
      <c r="F161" s="43">
        <v>40</v>
      </c>
      <c r="G161" s="43">
        <v>2.64</v>
      </c>
      <c r="H161" s="43">
        <v>0.35</v>
      </c>
      <c r="I161" s="43">
        <v>16.899999999999999</v>
      </c>
      <c r="J161" s="43">
        <v>81.5</v>
      </c>
      <c r="K161" s="44">
        <v>509</v>
      </c>
      <c r="L161" s="43">
        <v>2.11</v>
      </c>
    </row>
    <row r="162" spans="1:12" ht="15" x14ac:dyDescent="0.25">
      <c r="A162" s="23"/>
      <c r="B162" s="15"/>
      <c r="C162" s="11"/>
      <c r="D162" s="7" t="s">
        <v>24</v>
      </c>
      <c r="E162" s="42" t="s">
        <v>44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44.5</v>
      </c>
      <c r="K162" s="44">
        <v>510</v>
      </c>
      <c r="L162" s="43">
        <v>11.51</v>
      </c>
    </row>
    <row r="163" spans="1:12" ht="15" x14ac:dyDescent="0.25">
      <c r="A163" s="23"/>
      <c r="B163" s="15"/>
      <c r="C163" s="11"/>
      <c r="D163" s="6" t="s">
        <v>40</v>
      </c>
      <c r="E163" s="42" t="s">
        <v>41</v>
      </c>
      <c r="F163" s="43">
        <v>50</v>
      </c>
      <c r="G163" s="43">
        <v>3.2</v>
      </c>
      <c r="H163" s="43">
        <v>8.9</v>
      </c>
      <c r="I163" s="43">
        <v>20.9</v>
      </c>
      <c r="J163" s="43">
        <v>176.6</v>
      </c>
      <c r="K163" s="44">
        <v>1</v>
      </c>
      <c r="L163" s="43">
        <v>12.74</v>
      </c>
    </row>
    <row r="164" spans="1:12" ht="15" x14ac:dyDescent="0.25">
      <c r="A164" s="23"/>
      <c r="B164" s="15"/>
      <c r="C164" s="11"/>
      <c r="D164" s="6" t="s">
        <v>42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18.440000000000001</v>
      </c>
      <c r="H165" s="19">
        <f t="shared" si="78"/>
        <v>22.85</v>
      </c>
      <c r="I165" s="19">
        <f t="shared" si="78"/>
        <v>108.89999999999998</v>
      </c>
      <c r="J165" s="19">
        <f t="shared" si="78"/>
        <v>715.2</v>
      </c>
      <c r="K165" s="25"/>
      <c r="L165" s="19">
        <f t="shared" ref="L165" si="79">SUM(L158:L164)</f>
        <v>58.48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58</v>
      </c>
      <c r="F166" s="43">
        <v>50</v>
      </c>
      <c r="G166" s="43">
        <v>0.4</v>
      </c>
      <c r="H166" s="43">
        <v>0.5</v>
      </c>
      <c r="I166" s="43">
        <v>1.25</v>
      </c>
      <c r="J166" s="43">
        <v>7.5</v>
      </c>
      <c r="K166" s="44">
        <v>511</v>
      </c>
      <c r="L166" s="43">
        <v>9</v>
      </c>
    </row>
    <row r="167" spans="1:12" ht="15" x14ac:dyDescent="0.25">
      <c r="A167" s="23"/>
      <c r="B167" s="15"/>
      <c r="C167" s="11"/>
      <c r="D167" s="7" t="s">
        <v>27</v>
      </c>
      <c r="E167" s="42" t="s">
        <v>79</v>
      </c>
      <c r="F167" s="43">
        <v>200</v>
      </c>
      <c r="G167" s="43">
        <v>13.6</v>
      </c>
      <c r="H167" s="43">
        <v>23.4</v>
      </c>
      <c r="I167" s="43">
        <v>34.5</v>
      </c>
      <c r="J167" s="43">
        <v>401</v>
      </c>
      <c r="K167" s="44">
        <v>516</v>
      </c>
      <c r="L167" s="43">
        <v>15.9</v>
      </c>
    </row>
    <row r="168" spans="1:12" ht="15" x14ac:dyDescent="0.25">
      <c r="A168" s="23"/>
      <c r="B168" s="15"/>
      <c r="C168" s="11"/>
      <c r="D168" s="7" t="s">
        <v>28</v>
      </c>
      <c r="E168" s="42" t="s">
        <v>80</v>
      </c>
      <c r="F168" s="43">
        <v>100</v>
      </c>
      <c r="G168" s="43">
        <v>8.4</v>
      </c>
      <c r="H168" s="43">
        <v>15.4</v>
      </c>
      <c r="I168" s="43">
        <v>7</v>
      </c>
      <c r="J168" s="43">
        <v>201</v>
      </c>
      <c r="K168" s="44">
        <v>535</v>
      </c>
      <c r="L168" s="43">
        <v>44.49</v>
      </c>
    </row>
    <row r="169" spans="1:12" ht="15" x14ac:dyDescent="0.25">
      <c r="A169" s="23"/>
      <c r="B169" s="15"/>
      <c r="C169" s="11"/>
      <c r="D169" s="7" t="s">
        <v>29</v>
      </c>
      <c r="E169" s="42" t="s">
        <v>68</v>
      </c>
      <c r="F169" s="43">
        <v>150</v>
      </c>
      <c r="G169" s="43">
        <v>3.2</v>
      </c>
      <c r="H169" s="43">
        <v>1.2</v>
      </c>
      <c r="I169" s="43">
        <v>22.1</v>
      </c>
      <c r="J169" s="43">
        <v>112.5</v>
      </c>
      <c r="K169" s="44">
        <v>339</v>
      </c>
      <c r="L169" s="43">
        <v>12.62</v>
      </c>
    </row>
    <row r="170" spans="1:12" ht="15" x14ac:dyDescent="0.25">
      <c r="A170" s="23"/>
      <c r="B170" s="15"/>
      <c r="C170" s="11"/>
      <c r="D170" s="7" t="s">
        <v>30</v>
      </c>
      <c r="E170" s="42" t="s">
        <v>64</v>
      </c>
      <c r="F170" s="43">
        <v>200</v>
      </c>
      <c r="G170" s="43">
        <v>0.2</v>
      </c>
      <c r="H170" s="43">
        <v>0.2</v>
      </c>
      <c r="I170" s="43">
        <v>30.6</v>
      </c>
      <c r="J170" s="43">
        <v>124.9</v>
      </c>
      <c r="K170" s="44">
        <v>390</v>
      </c>
      <c r="L170" s="43">
        <v>7.4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39</v>
      </c>
      <c r="F172" s="43">
        <v>40</v>
      </c>
      <c r="G172" s="43">
        <v>2.64</v>
      </c>
      <c r="H172" s="43">
        <v>0.35</v>
      </c>
      <c r="I172" s="43">
        <v>16.899999999999999</v>
      </c>
      <c r="J172" s="43">
        <v>81.5</v>
      </c>
      <c r="K172" s="44">
        <v>509</v>
      </c>
      <c r="L172" s="43">
        <v>2.11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28.439999999999998</v>
      </c>
      <c r="H175" s="19">
        <f t="shared" si="80"/>
        <v>41.050000000000004</v>
      </c>
      <c r="I175" s="19">
        <f t="shared" si="80"/>
        <v>112.35</v>
      </c>
      <c r="J175" s="19">
        <f t="shared" si="80"/>
        <v>928.4</v>
      </c>
      <c r="K175" s="25"/>
      <c r="L175" s="19">
        <f t="shared" ref="L175" si="81">SUM(L166:L174)</f>
        <v>91.52000000000001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1330</v>
      </c>
      <c r="G176" s="32">
        <f t="shared" ref="G176" si="82">G165+G175</f>
        <v>46.879999999999995</v>
      </c>
      <c r="H176" s="32">
        <f t="shared" ref="H176" si="83">H165+H175</f>
        <v>63.900000000000006</v>
      </c>
      <c r="I176" s="32">
        <f t="shared" ref="I176" si="84">I165+I175</f>
        <v>221.24999999999997</v>
      </c>
      <c r="J176" s="32">
        <f t="shared" ref="J176:L176" si="85">J165+J175</f>
        <v>1643.6</v>
      </c>
      <c r="K176" s="32"/>
      <c r="L176" s="32">
        <f t="shared" si="85"/>
        <v>150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81</v>
      </c>
      <c r="F177" s="40">
        <v>250</v>
      </c>
      <c r="G177" s="40">
        <v>15.85</v>
      </c>
      <c r="H177" s="40">
        <v>12.25</v>
      </c>
      <c r="I177" s="40">
        <v>34.450000000000003</v>
      </c>
      <c r="J177" s="40">
        <v>311</v>
      </c>
      <c r="K177" s="41" t="s">
        <v>82</v>
      </c>
      <c r="L177" s="40">
        <v>25.13</v>
      </c>
    </row>
    <row r="178" spans="1:12" ht="15" x14ac:dyDescent="0.25">
      <c r="A178" s="23"/>
      <c r="B178" s="15"/>
      <c r="C178" s="11"/>
      <c r="D178" s="6" t="s">
        <v>42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5.8</v>
      </c>
      <c r="H179" s="43">
        <v>5.8</v>
      </c>
      <c r="I179" s="43">
        <v>34.4</v>
      </c>
      <c r="J179" s="43">
        <v>213</v>
      </c>
      <c r="K179" s="44">
        <v>416</v>
      </c>
      <c r="L179" s="43">
        <v>14.23</v>
      </c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44.5</v>
      </c>
      <c r="K181" s="44">
        <v>510</v>
      </c>
      <c r="L181" s="43">
        <v>11.51</v>
      </c>
    </row>
    <row r="182" spans="1:12" ht="15" x14ac:dyDescent="0.25">
      <c r="A182" s="23"/>
      <c r="B182" s="15"/>
      <c r="C182" s="11"/>
      <c r="D182" s="6" t="s">
        <v>40</v>
      </c>
      <c r="E182" s="42" t="s">
        <v>47</v>
      </c>
      <c r="F182" s="43">
        <v>54</v>
      </c>
      <c r="G182" s="43">
        <v>4.45</v>
      </c>
      <c r="H182" s="43">
        <v>5.63</v>
      </c>
      <c r="I182" s="43">
        <v>20</v>
      </c>
      <c r="J182" s="43">
        <v>148.4</v>
      </c>
      <c r="K182" s="44">
        <v>3</v>
      </c>
      <c r="L182" s="43">
        <v>16.54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604</v>
      </c>
      <c r="G184" s="19">
        <f t="shared" ref="G184:J184" si="86">SUM(G177:G183)</f>
        <v>26.499999999999996</v>
      </c>
      <c r="H184" s="19">
        <f t="shared" si="86"/>
        <v>24.08</v>
      </c>
      <c r="I184" s="19">
        <f t="shared" si="86"/>
        <v>98.649999999999991</v>
      </c>
      <c r="J184" s="19">
        <f t="shared" si="86"/>
        <v>716.9</v>
      </c>
      <c r="K184" s="25"/>
      <c r="L184" s="19">
        <f t="shared" ref="L184" si="87">SUM(L177:L183)</f>
        <v>67.41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58</v>
      </c>
      <c r="F185" s="43">
        <v>50</v>
      </c>
      <c r="G185" s="43">
        <v>0.4</v>
      </c>
      <c r="H185" s="43">
        <v>0.5</v>
      </c>
      <c r="I185" s="43">
        <v>1.25</v>
      </c>
      <c r="J185" s="43">
        <v>7.5</v>
      </c>
      <c r="K185" s="44">
        <v>511</v>
      </c>
      <c r="L185" s="43">
        <v>9</v>
      </c>
    </row>
    <row r="186" spans="1:12" ht="15" x14ac:dyDescent="0.25">
      <c r="A186" s="23"/>
      <c r="B186" s="15"/>
      <c r="C186" s="11"/>
      <c r="D186" s="7" t="s">
        <v>27</v>
      </c>
      <c r="E186" s="42" t="s">
        <v>66</v>
      </c>
      <c r="F186" s="43">
        <v>200</v>
      </c>
      <c r="G186" s="43">
        <v>6.3</v>
      </c>
      <c r="H186" s="43">
        <v>15.3</v>
      </c>
      <c r="I186" s="43">
        <v>30.6</v>
      </c>
      <c r="J186" s="43">
        <v>285</v>
      </c>
      <c r="K186" s="44">
        <v>94</v>
      </c>
      <c r="L186" s="43">
        <v>13.02</v>
      </c>
    </row>
    <row r="187" spans="1:12" ht="15" x14ac:dyDescent="0.25">
      <c r="A187" s="23"/>
      <c r="B187" s="15"/>
      <c r="C187" s="11"/>
      <c r="D187" s="7" t="s">
        <v>28</v>
      </c>
      <c r="E187" s="42" t="s">
        <v>55</v>
      </c>
      <c r="F187" s="43">
        <v>230</v>
      </c>
      <c r="G187" s="43">
        <v>15.4</v>
      </c>
      <c r="H187" s="43">
        <v>19.3</v>
      </c>
      <c r="I187" s="43">
        <v>37.9</v>
      </c>
      <c r="J187" s="43">
        <v>386</v>
      </c>
      <c r="K187" s="44">
        <v>514</v>
      </c>
      <c r="L187" s="43">
        <v>36.799999999999997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0.9</v>
      </c>
      <c r="H189" s="43">
        <v>0</v>
      </c>
      <c r="I189" s="43">
        <v>18.100000000000001</v>
      </c>
      <c r="J189" s="43">
        <v>76</v>
      </c>
      <c r="K189" s="44">
        <v>418</v>
      </c>
      <c r="L189" s="43">
        <v>13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39</v>
      </c>
      <c r="F191" s="43">
        <v>40</v>
      </c>
      <c r="G191" s="43">
        <v>2.64</v>
      </c>
      <c r="H191" s="43">
        <v>0.35</v>
      </c>
      <c r="I191" s="43">
        <v>16.899999999999999</v>
      </c>
      <c r="J191" s="43">
        <v>81.5</v>
      </c>
      <c r="K191" s="44">
        <v>509</v>
      </c>
      <c r="L191" s="43">
        <v>2.11</v>
      </c>
    </row>
    <row r="192" spans="1:12" ht="15" x14ac:dyDescent="0.25">
      <c r="A192" s="23"/>
      <c r="B192" s="15"/>
      <c r="C192" s="11"/>
      <c r="D192" s="6" t="s">
        <v>65</v>
      </c>
      <c r="E192" s="42" t="s">
        <v>65</v>
      </c>
      <c r="F192" s="43"/>
      <c r="G192" s="43"/>
      <c r="H192" s="43"/>
      <c r="I192" s="43"/>
      <c r="J192" s="43"/>
      <c r="K192" s="44"/>
      <c r="L192" s="43">
        <v>8.66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25.64</v>
      </c>
      <c r="H194" s="19">
        <f t="shared" si="88"/>
        <v>35.450000000000003</v>
      </c>
      <c r="I194" s="19">
        <f t="shared" si="88"/>
        <v>104.75</v>
      </c>
      <c r="J194" s="19">
        <f t="shared" si="88"/>
        <v>836</v>
      </c>
      <c r="K194" s="25"/>
      <c r="L194" s="19">
        <f t="shared" ref="L194" si="89">SUM(L185:L193)</f>
        <v>82.589999999999989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1324</v>
      </c>
      <c r="G195" s="32">
        <f t="shared" ref="G195" si="90">G184+G194</f>
        <v>52.14</v>
      </c>
      <c r="H195" s="32">
        <f t="shared" ref="H195" si="91">H184+H194</f>
        <v>59.53</v>
      </c>
      <c r="I195" s="32">
        <f t="shared" ref="I195" si="92">I184+I194</f>
        <v>203.39999999999998</v>
      </c>
      <c r="J195" s="32">
        <f t="shared" ref="J195:L195" si="93">J184+J194</f>
        <v>1552.9</v>
      </c>
      <c r="K195" s="32"/>
      <c r="L195" s="32">
        <f t="shared" si="93"/>
        <v>150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50.106000000000002</v>
      </c>
      <c r="H196" s="34">
        <f t="shared" si="94"/>
        <v>47.570999999999991</v>
      </c>
      <c r="I196" s="34">
        <f t="shared" si="94"/>
        <v>191.221</v>
      </c>
      <c r="J196" s="34">
        <f t="shared" si="94"/>
        <v>1385.2959999999998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2024-09-13T10:02:55Z</cp:lastPrinted>
  <dcterms:created xsi:type="dcterms:W3CDTF">2022-05-16T14:23:56Z</dcterms:created>
  <dcterms:modified xsi:type="dcterms:W3CDTF">2026-06-17T09:22:02Z</dcterms:modified>
</cp:coreProperties>
</file>